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24555" windowHeight="11055"/>
  </bookViews>
  <sheets>
    <sheet name="非大四成績" sheetId="3" r:id="rId1"/>
  </sheets>
  <calcPr calcId="145621"/>
</workbook>
</file>

<file path=xl/calcChain.xml><?xml version="1.0" encoding="utf-8"?>
<calcChain xmlns="http://schemas.openxmlformats.org/spreadsheetml/2006/main">
  <c r="K22" i="3" l="1"/>
  <c r="O3" i="3" l="1"/>
  <c r="R3" i="3" s="1"/>
  <c r="O4" i="3"/>
  <c r="R4" i="3" s="1"/>
  <c r="O5" i="3"/>
  <c r="R5" i="3" s="1"/>
  <c r="O6" i="3"/>
  <c r="R6" i="3" s="1"/>
  <c r="O7" i="3"/>
  <c r="R7" i="3" s="1"/>
  <c r="O8" i="3"/>
  <c r="R8" i="3" s="1"/>
  <c r="O9" i="3"/>
  <c r="R9" i="3" s="1"/>
  <c r="O10" i="3"/>
  <c r="R10" i="3" s="1"/>
  <c r="O11" i="3"/>
  <c r="O12" i="3"/>
  <c r="R12" i="3" s="1"/>
  <c r="O13" i="3"/>
  <c r="R13" i="3" s="1"/>
  <c r="O14" i="3"/>
  <c r="R14" i="3" s="1"/>
  <c r="O15" i="3"/>
  <c r="R15" i="3" s="1"/>
  <c r="O16" i="3"/>
  <c r="R16" i="3" s="1"/>
  <c r="O17" i="3"/>
  <c r="R17" i="3" s="1"/>
  <c r="O18" i="3"/>
  <c r="R18" i="3" s="1"/>
  <c r="O19" i="3"/>
  <c r="R19" i="3" s="1"/>
  <c r="O20" i="3"/>
  <c r="R20" i="3" s="1"/>
  <c r="O21" i="3"/>
  <c r="R21" i="3" s="1"/>
  <c r="O22" i="3"/>
  <c r="R22" i="3" s="1"/>
  <c r="O23" i="3"/>
  <c r="R23" i="3" s="1"/>
  <c r="O24" i="3"/>
  <c r="R24" i="3" s="1"/>
  <c r="O25" i="3"/>
  <c r="R25" i="3" s="1"/>
  <c r="O26" i="3"/>
  <c r="R26" i="3" s="1"/>
  <c r="O27" i="3"/>
  <c r="R27" i="3" s="1"/>
  <c r="O28" i="3"/>
  <c r="R28" i="3" s="1"/>
  <c r="O29" i="3"/>
  <c r="R29" i="3" s="1"/>
  <c r="O30" i="3"/>
  <c r="R30" i="3" s="1"/>
  <c r="O31" i="3"/>
  <c r="R31" i="3" s="1"/>
  <c r="O32" i="3"/>
  <c r="R32" i="3" s="1"/>
  <c r="O2" i="3"/>
  <c r="R2" i="3" s="1"/>
  <c r="R11" i="3"/>
</calcChain>
</file>

<file path=xl/sharedStrings.xml><?xml version="1.0" encoding="utf-8"?>
<sst xmlns="http://schemas.openxmlformats.org/spreadsheetml/2006/main" count="83" uniqueCount="62">
  <si>
    <t>學號</t>
  </si>
  <si>
    <t>X1026022</t>
  </si>
  <si>
    <t>課堂討論20140312</t>
    <phoneticPr fontId="18" type="noConversion"/>
  </si>
  <si>
    <t>分組討論20140326</t>
    <phoneticPr fontId="18" type="noConversion"/>
  </si>
  <si>
    <t>B+</t>
    <phoneticPr fontId="18" type="noConversion"/>
  </si>
  <si>
    <t>A-</t>
    <phoneticPr fontId="18" type="noConversion"/>
  </si>
  <si>
    <t>課堂討論20140319</t>
    <phoneticPr fontId="18" type="noConversion"/>
  </si>
  <si>
    <t>B</t>
    <phoneticPr fontId="18" type="noConversion"/>
  </si>
  <si>
    <t>回家作業20140409</t>
    <phoneticPr fontId="18" type="noConversion"/>
  </si>
  <si>
    <t>課堂討論20140507</t>
    <phoneticPr fontId="18" type="noConversion"/>
  </si>
  <si>
    <t>分組討論20140430</t>
    <phoneticPr fontId="18" type="noConversion"/>
  </si>
  <si>
    <t>分組討論20140528</t>
    <phoneticPr fontId="18" type="noConversion"/>
  </si>
  <si>
    <t>課堂討論20140528</t>
    <phoneticPr fontId="18" type="noConversion"/>
  </si>
  <si>
    <t>4/16黃維喬
演講心得</t>
    <phoneticPr fontId="18" type="noConversion"/>
  </si>
  <si>
    <t>回家作業20140507</t>
    <phoneticPr fontId="18" type="noConversion"/>
  </si>
  <si>
    <t>期中考:35%</t>
    <phoneticPr fontId="18" type="noConversion"/>
  </si>
  <si>
    <t>總成績</t>
    <phoneticPr fontId="18" type="noConversion"/>
  </si>
  <si>
    <t>作業3次平均:20%</t>
    <phoneticPr fontId="18" type="noConversion"/>
  </si>
  <si>
    <t>期末報告:30%</t>
    <phoneticPr fontId="18" type="noConversion"/>
  </si>
  <si>
    <t>服貿演講心得加分後總成績</t>
    <phoneticPr fontId="18" type="noConversion"/>
  </si>
  <si>
    <t>等級制總成績</t>
    <phoneticPr fontId="18" type="noConversion"/>
  </si>
  <si>
    <t>A-</t>
  </si>
  <si>
    <t>B+</t>
  </si>
  <si>
    <t>總成績(無條件進位)</t>
    <phoneticPr fontId="18" type="noConversion"/>
  </si>
  <si>
    <t>課堂討論20140611</t>
    <phoneticPr fontId="18" type="noConversion"/>
  </si>
  <si>
    <t>課堂討論8次平均(9取8):15%</t>
    <phoneticPr fontId="18" type="noConversion"/>
  </si>
  <si>
    <t>B-</t>
  </si>
  <si>
    <t>B-</t>
    <phoneticPr fontId="18" type="noConversion"/>
  </si>
  <si>
    <t>90~100</t>
  </si>
  <si>
    <t>A+</t>
  </si>
  <si>
    <t>85~89</t>
  </si>
  <si>
    <t>A</t>
  </si>
  <si>
    <t>80~84</t>
  </si>
  <si>
    <t>77~79</t>
  </si>
  <si>
    <t>73~76</t>
  </si>
  <si>
    <t>B</t>
  </si>
  <si>
    <t>70~72</t>
  </si>
  <si>
    <t>67~69</t>
  </si>
  <si>
    <t>C+</t>
  </si>
  <si>
    <t>63~66</t>
  </si>
  <si>
    <t>C</t>
  </si>
  <si>
    <t>60~62</t>
  </si>
  <si>
    <t>C-</t>
  </si>
  <si>
    <t>50~59</t>
  </si>
  <si>
    <t>D</t>
  </si>
  <si>
    <t>1~49</t>
  </si>
  <si>
    <t>E</t>
  </si>
  <si>
    <t>服貿演講</t>
  </si>
  <si>
    <t>加3</t>
    <phoneticPr fontId="18" type="noConversion"/>
  </si>
  <si>
    <t>加2</t>
    <phoneticPr fontId="18" type="noConversion"/>
  </si>
  <si>
    <t>加1</t>
    <phoneticPr fontId="18" type="noConversion"/>
  </si>
  <si>
    <t>B</t>
    <phoneticPr fontId="18" type="noConversion"/>
  </si>
  <si>
    <t>B+</t>
    <phoneticPr fontId="18" type="noConversion"/>
  </si>
  <si>
    <t>A</t>
    <phoneticPr fontId="18" type="noConversion"/>
  </si>
  <si>
    <t>C+</t>
    <phoneticPr fontId="18" type="noConversion"/>
  </si>
  <si>
    <t>B</t>
    <phoneticPr fontId="18" type="noConversion"/>
  </si>
  <si>
    <t>B+</t>
    <phoneticPr fontId="18" type="noConversion"/>
  </si>
  <si>
    <t>B+</t>
    <phoneticPr fontId="18" type="noConversion"/>
  </si>
  <si>
    <t>A-</t>
    <phoneticPr fontId="18" type="noConversion"/>
  </si>
  <si>
    <t>A-</t>
    <phoneticPr fontId="18" type="noConversion"/>
  </si>
  <si>
    <t>A</t>
    <phoneticPr fontId="18" type="noConversion"/>
  </si>
  <si>
    <t>0(待確認)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</si>
</sst>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.00_);[Red]\(0.00\)"/>
  </numFmts>
  <fonts count="20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35" borderId="10" xfId="0" applyFill="1" applyBorder="1" applyAlignment="1">
      <alignment horizontal="center" vertical="center" wrapText="1"/>
    </xf>
    <xf numFmtId="0" fontId="0" fillId="35" borderId="0" xfId="0" applyFill="1" applyBorder="1" applyAlignment="1">
      <alignment horizontal="center" vertical="center" wrapText="1"/>
    </xf>
    <xf numFmtId="177" fontId="0" fillId="35" borderId="0" xfId="0" applyNumberForma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0" fontId="0" fillId="33" borderId="0" xfId="0" applyFill="1" applyAlignment="1">
      <alignment horizontal="left" vertical="center"/>
    </xf>
    <xf numFmtId="0" fontId="0" fillId="36" borderId="0" xfId="0" applyFill="1" applyAlignment="1">
      <alignment horizontal="center" vertical="center" wrapText="1"/>
    </xf>
    <xf numFmtId="0" fontId="0" fillId="34" borderId="0" xfId="0" applyFill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0" xfId="0" applyFont="1">
      <alignment vertical="center"/>
    </xf>
    <xf numFmtId="0" fontId="19" fillId="0" borderId="10" xfId="0" applyFont="1" applyBorder="1" applyAlignment="1">
      <alignment horizontal="center" vertical="center"/>
    </xf>
    <xf numFmtId="0" fontId="0" fillId="37" borderId="11" xfId="0" applyFont="1" applyFill="1" applyBorder="1" applyAlignment="1">
      <alignment horizontal="center" vertical="center" wrapText="1"/>
    </xf>
    <xf numFmtId="0" fontId="19" fillId="37" borderId="12" xfId="0" applyFont="1" applyFill="1" applyBorder="1" applyAlignment="1">
      <alignment horizontal="center" vertical="center" wrapText="1"/>
    </xf>
    <xf numFmtId="0" fontId="19" fillId="37" borderId="10" xfId="0" applyFont="1" applyFill="1" applyBorder="1" applyAlignment="1">
      <alignment horizontal="center" vertical="center" wrapText="1"/>
    </xf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3"/>
  <sheetViews>
    <sheetView tabSelected="1" workbookViewId="0">
      <selection activeCell="D8" sqref="D8"/>
    </sheetView>
  </sheetViews>
  <sheetFormatPr defaultRowHeight="16.5" x14ac:dyDescent="0.25"/>
  <cols>
    <col min="1" max="1" width="11.125" style="1" bestFit="1" customWidth="1"/>
    <col min="2" max="16" width="10.625" style="3" customWidth="1"/>
  </cols>
  <sheetData>
    <row r="1" spans="1:33" ht="49.5" x14ac:dyDescent="0.25">
      <c r="A1" s="1" t="s">
        <v>0</v>
      </c>
      <c r="B1" s="10" t="s">
        <v>2</v>
      </c>
      <c r="C1" s="10" t="s">
        <v>3</v>
      </c>
      <c r="D1" s="10" t="s">
        <v>6</v>
      </c>
      <c r="E1" s="10" t="s">
        <v>6</v>
      </c>
      <c r="F1" s="10" t="s">
        <v>9</v>
      </c>
      <c r="G1" s="10" t="s">
        <v>10</v>
      </c>
      <c r="H1" s="10" t="s">
        <v>11</v>
      </c>
      <c r="I1" s="10" t="s">
        <v>12</v>
      </c>
      <c r="J1" s="10" t="s">
        <v>24</v>
      </c>
      <c r="K1" s="5" t="s">
        <v>25</v>
      </c>
      <c r="L1" s="10" t="s">
        <v>13</v>
      </c>
      <c r="M1" s="10" t="s">
        <v>14</v>
      </c>
      <c r="N1" s="10" t="s">
        <v>8</v>
      </c>
      <c r="O1" s="5" t="s">
        <v>17</v>
      </c>
      <c r="P1" s="5" t="s">
        <v>15</v>
      </c>
      <c r="Q1" s="5" t="s">
        <v>18</v>
      </c>
      <c r="R1" s="7" t="s">
        <v>16</v>
      </c>
      <c r="S1" s="7" t="s">
        <v>23</v>
      </c>
      <c r="T1" s="6" t="s">
        <v>19</v>
      </c>
      <c r="U1" s="6" t="s">
        <v>20</v>
      </c>
    </row>
    <row r="2" spans="1:33" x14ac:dyDescent="0.25">
      <c r="A2" s="1">
        <v>100048124</v>
      </c>
      <c r="B2" s="3">
        <v>70</v>
      </c>
      <c r="C2" s="3">
        <v>78</v>
      </c>
      <c r="D2" s="3">
        <v>78</v>
      </c>
      <c r="E2" s="3">
        <v>78</v>
      </c>
      <c r="F2" s="11">
        <v>40</v>
      </c>
      <c r="G2" s="3">
        <v>87</v>
      </c>
      <c r="H2" s="3">
        <v>87</v>
      </c>
      <c r="I2" s="3">
        <v>76</v>
      </c>
      <c r="J2" s="3">
        <v>75</v>
      </c>
      <c r="K2" s="12">
        <v>78.625</v>
      </c>
      <c r="L2" s="3">
        <v>82</v>
      </c>
      <c r="M2" s="3">
        <v>89</v>
      </c>
      <c r="N2" s="3">
        <v>71</v>
      </c>
      <c r="O2" s="12">
        <f>AVERAGE(L2:N2)</f>
        <v>80.666666666666671</v>
      </c>
      <c r="P2" s="3">
        <v>76</v>
      </c>
      <c r="Q2" s="3">
        <v>89</v>
      </c>
      <c r="R2" s="8">
        <f>(K2*0.15)+(O2*0.2)+(P2*0.35)+(Q2*0.3)</f>
        <v>81.22708333333334</v>
      </c>
      <c r="S2" s="3">
        <v>82</v>
      </c>
      <c r="T2" s="3">
        <v>82</v>
      </c>
      <c r="U2" s="3" t="s">
        <v>5</v>
      </c>
    </row>
    <row r="3" spans="1:33" x14ac:dyDescent="0.25">
      <c r="A3" s="1">
        <v>100048130</v>
      </c>
      <c r="B3" s="3">
        <v>70</v>
      </c>
      <c r="C3" s="3">
        <v>78</v>
      </c>
      <c r="D3" s="3">
        <v>78</v>
      </c>
      <c r="E3" s="3">
        <v>78</v>
      </c>
      <c r="F3" s="11">
        <v>40</v>
      </c>
      <c r="G3" s="3">
        <v>87</v>
      </c>
      <c r="H3" s="3">
        <v>87</v>
      </c>
      <c r="I3" s="3">
        <v>76</v>
      </c>
      <c r="J3" s="3">
        <v>87</v>
      </c>
      <c r="K3" s="12">
        <v>80.125</v>
      </c>
      <c r="L3" s="3">
        <v>82</v>
      </c>
      <c r="M3" s="3">
        <v>89</v>
      </c>
      <c r="N3" s="3">
        <v>71</v>
      </c>
      <c r="O3" s="12">
        <f t="shared" ref="O3:O32" si="0">AVERAGE(L3:N3)</f>
        <v>80.666666666666671</v>
      </c>
      <c r="P3" s="3">
        <v>74</v>
      </c>
      <c r="Q3" s="3">
        <v>89</v>
      </c>
      <c r="R3" s="8">
        <f t="shared" ref="R3:R32" si="1">(K3*0.15)+(O3*0.2)+(P3*0.35)+(Q3*0.3)</f>
        <v>80.752083333333331</v>
      </c>
      <c r="S3" s="3">
        <v>81</v>
      </c>
      <c r="T3" s="3">
        <v>81</v>
      </c>
      <c r="U3" s="3" t="s">
        <v>5</v>
      </c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</row>
    <row r="4" spans="1:33" x14ac:dyDescent="0.25">
      <c r="A4" s="1">
        <v>100070005</v>
      </c>
      <c r="B4" s="3">
        <v>80</v>
      </c>
      <c r="C4" s="3">
        <v>78</v>
      </c>
      <c r="D4" s="3">
        <v>78</v>
      </c>
      <c r="E4" s="3">
        <v>82</v>
      </c>
      <c r="F4" s="11">
        <v>50</v>
      </c>
      <c r="G4" s="3">
        <v>78</v>
      </c>
      <c r="H4" s="3">
        <v>78</v>
      </c>
      <c r="I4" s="3">
        <v>64</v>
      </c>
      <c r="J4" s="3">
        <v>78</v>
      </c>
      <c r="K4" s="12">
        <v>77</v>
      </c>
      <c r="L4" s="3">
        <v>82</v>
      </c>
      <c r="M4" s="3">
        <v>88</v>
      </c>
      <c r="N4" s="3">
        <v>73</v>
      </c>
      <c r="O4" s="12">
        <f t="shared" si="0"/>
        <v>81</v>
      </c>
      <c r="P4" s="3">
        <v>86</v>
      </c>
      <c r="Q4" s="3">
        <v>89</v>
      </c>
      <c r="R4" s="8">
        <f t="shared" si="1"/>
        <v>84.55</v>
      </c>
      <c r="S4" s="3">
        <v>85</v>
      </c>
      <c r="T4" s="4">
        <v>86</v>
      </c>
      <c r="U4" t="s">
        <v>53</v>
      </c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</row>
    <row r="5" spans="1:33" x14ac:dyDescent="0.25">
      <c r="A5" s="1">
        <v>100070073</v>
      </c>
      <c r="B5" s="3">
        <v>100</v>
      </c>
      <c r="C5" s="3">
        <v>78</v>
      </c>
      <c r="D5" s="3">
        <v>78</v>
      </c>
      <c r="E5" s="3">
        <v>78</v>
      </c>
      <c r="F5" s="11">
        <v>75</v>
      </c>
      <c r="G5" s="3">
        <v>87</v>
      </c>
      <c r="H5" s="3">
        <v>82</v>
      </c>
      <c r="I5" s="3">
        <v>100</v>
      </c>
      <c r="J5" s="3">
        <v>82</v>
      </c>
      <c r="K5" s="12">
        <v>85.625</v>
      </c>
      <c r="L5" s="3">
        <v>82</v>
      </c>
      <c r="M5" s="3">
        <v>98</v>
      </c>
      <c r="N5" s="3">
        <v>69</v>
      </c>
      <c r="O5" s="12">
        <f t="shared" si="0"/>
        <v>83</v>
      </c>
      <c r="P5" s="3">
        <v>81</v>
      </c>
      <c r="Q5" s="3">
        <v>79</v>
      </c>
      <c r="R5" s="8">
        <f t="shared" si="1"/>
        <v>81.493750000000006</v>
      </c>
      <c r="S5" s="3">
        <v>82</v>
      </c>
      <c r="T5" s="4">
        <v>85</v>
      </c>
      <c r="U5" t="s">
        <v>60</v>
      </c>
      <c r="W5" s="15" t="s">
        <v>28</v>
      </c>
      <c r="X5" s="15" t="s">
        <v>30</v>
      </c>
      <c r="Y5" s="15" t="s">
        <v>32</v>
      </c>
      <c r="Z5" s="15" t="s">
        <v>33</v>
      </c>
      <c r="AA5" s="15" t="s">
        <v>34</v>
      </c>
      <c r="AB5" s="15" t="s">
        <v>36</v>
      </c>
      <c r="AC5" s="15" t="s">
        <v>37</v>
      </c>
      <c r="AD5" s="15" t="s">
        <v>39</v>
      </c>
      <c r="AE5" s="15" t="s">
        <v>41</v>
      </c>
      <c r="AF5" s="15" t="s">
        <v>43</v>
      </c>
      <c r="AG5" s="15" t="s">
        <v>45</v>
      </c>
    </row>
    <row r="6" spans="1:33" x14ac:dyDescent="0.25">
      <c r="A6" s="1">
        <v>100072103</v>
      </c>
      <c r="B6" s="3">
        <v>100</v>
      </c>
      <c r="C6" s="3">
        <v>78</v>
      </c>
      <c r="D6" s="3">
        <v>75</v>
      </c>
      <c r="E6" s="3">
        <v>82</v>
      </c>
      <c r="F6" s="3">
        <v>50</v>
      </c>
      <c r="G6" s="3">
        <v>82</v>
      </c>
      <c r="H6" s="3">
        <v>78</v>
      </c>
      <c r="I6" s="11">
        <v>40</v>
      </c>
      <c r="J6" s="3">
        <v>78</v>
      </c>
      <c r="K6" s="12">
        <v>77.875</v>
      </c>
      <c r="L6" s="3">
        <v>75</v>
      </c>
      <c r="M6" s="3">
        <v>88</v>
      </c>
      <c r="N6" s="3">
        <v>64</v>
      </c>
      <c r="O6" s="12">
        <f t="shared" si="0"/>
        <v>75.666666666666671</v>
      </c>
      <c r="P6" s="3">
        <v>67</v>
      </c>
      <c r="Q6" s="3">
        <v>84</v>
      </c>
      <c r="R6" s="8">
        <f t="shared" si="1"/>
        <v>75.464583333333337</v>
      </c>
      <c r="S6" s="3">
        <v>76</v>
      </c>
      <c r="T6" s="3">
        <v>76</v>
      </c>
      <c r="U6" s="3" t="s">
        <v>51</v>
      </c>
      <c r="W6" s="16" t="s">
        <v>29</v>
      </c>
      <c r="X6" s="16" t="s">
        <v>31</v>
      </c>
      <c r="Y6" s="16" t="s">
        <v>21</v>
      </c>
      <c r="Z6" s="16" t="s">
        <v>22</v>
      </c>
      <c r="AA6" s="16" t="s">
        <v>35</v>
      </c>
      <c r="AB6" s="16" t="s">
        <v>26</v>
      </c>
      <c r="AC6" s="16" t="s">
        <v>38</v>
      </c>
      <c r="AD6" s="16" t="s">
        <v>40</v>
      </c>
      <c r="AE6" s="16" t="s">
        <v>42</v>
      </c>
      <c r="AF6" s="16" t="s">
        <v>44</v>
      </c>
      <c r="AG6" s="16" t="s">
        <v>46</v>
      </c>
    </row>
    <row r="7" spans="1:33" x14ac:dyDescent="0.25">
      <c r="A7" s="1">
        <v>100072114</v>
      </c>
      <c r="B7" s="3">
        <v>80</v>
      </c>
      <c r="C7" s="3">
        <v>78</v>
      </c>
      <c r="D7" s="3">
        <v>82</v>
      </c>
      <c r="E7" s="3">
        <v>82</v>
      </c>
      <c r="F7" s="3">
        <v>50</v>
      </c>
      <c r="G7" s="3">
        <v>87</v>
      </c>
      <c r="H7" s="3">
        <v>78</v>
      </c>
      <c r="I7" s="11">
        <v>0</v>
      </c>
      <c r="J7" s="3">
        <v>78</v>
      </c>
      <c r="K7" s="12">
        <v>76.875</v>
      </c>
      <c r="L7" s="3">
        <v>78</v>
      </c>
      <c r="M7" s="3">
        <v>100</v>
      </c>
      <c r="N7" s="3">
        <v>65</v>
      </c>
      <c r="O7" s="12">
        <f t="shared" si="0"/>
        <v>81</v>
      </c>
      <c r="P7" s="3">
        <v>67</v>
      </c>
      <c r="Q7" s="3">
        <v>84</v>
      </c>
      <c r="R7" s="8">
        <f t="shared" si="1"/>
        <v>76.381249999999994</v>
      </c>
      <c r="S7" s="3">
        <v>77</v>
      </c>
      <c r="T7" s="3">
        <v>77</v>
      </c>
      <c r="U7" s="3" t="s">
        <v>57</v>
      </c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</row>
    <row r="8" spans="1:33" x14ac:dyDescent="0.25">
      <c r="A8" s="1">
        <v>100072172</v>
      </c>
      <c r="B8" s="3">
        <v>80</v>
      </c>
      <c r="C8" s="3">
        <v>78</v>
      </c>
      <c r="D8" s="3">
        <v>78</v>
      </c>
      <c r="E8" s="3">
        <v>82</v>
      </c>
      <c r="F8" s="11">
        <v>50</v>
      </c>
      <c r="G8" s="3">
        <v>78</v>
      </c>
      <c r="H8" s="3">
        <v>78</v>
      </c>
      <c r="I8" s="3">
        <v>64</v>
      </c>
      <c r="J8" s="3">
        <v>82</v>
      </c>
      <c r="K8" s="12">
        <v>77.5</v>
      </c>
      <c r="L8" s="3">
        <v>78</v>
      </c>
      <c r="M8" s="3">
        <v>88</v>
      </c>
      <c r="N8" s="3">
        <v>73</v>
      </c>
      <c r="O8" s="12">
        <f t="shared" si="0"/>
        <v>79.666666666666671</v>
      </c>
      <c r="P8" s="3">
        <v>71</v>
      </c>
      <c r="Q8" s="3">
        <v>89</v>
      </c>
      <c r="R8" s="8">
        <f t="shared" si="1"/>
        <v>79.108333333333334</v>
      </c>
      <c r="S8" s="3">
        <v>80</v>
      </c>
      <c r="T8" s="4">
        <v>81</v>
      </c>
      <c r="U8" s="3" t="s">
        <v>5</v>
      </c>
      <c r="W8" s="14" t="s">
        <v>47</v>
      </c>
      <c r="X8" s="17" t="s">
        <v>31</v>
      </c>
      <c r="Y8" s="17" t="s">
        <v>21</v>
      </c>
      <c r="Z8" s="17" t="s">
        <v>22</v>
      </c>
      <c r="AA8" s="13"/>
      <c r="AB8" s="13"/>
      <c r="AC8" s="13"/>
      <c r="AD8" s="13"/>
      <c r="AE8" s="13"/>
      <c r="AF8" s="13"/>
      <c r="AG8" s="13"/>
    </row>
    <row r="9" spans="1:33" x14ac:dyDescent="0.25">
      <c r="A9" s="1">
        <v>100072203</v>
      </c>
      <c r="B9" s="3">
        <v>80</v>
      </c>
      <c r="C9" s="3">
        <v>78</v>
      </c>
      <c r="D9" s="3">
        <v>82</v>
      </c>
      <c r="E9" s="3">
        <v>82</v>
      </c>
      <c r="F9" s="3">
        <v>50</v>
      </c>
      <c r="G9" s="3">
        <v>87</v>
      </c>
      <c r="H9" s="3">
        <v>78</v>
      </c>
      <c r="I9" s="11">
        <v>0</v>
      </c>
      <c r="J9" s="3">
        <v>82</v>
      </c>
      <c r="K9" s="12">
        <v>77.375</v>
      </c>
      <c r="L9" s="3">
        <v>78</v>
      </c>
      <c r="M9" s="3">
        <v>100</v>
      </c>
      <c r="N9" s="3">
        <v>65</v>
      </c>
      <c r="O9" s="12">
        <f t="shared" si="0"/>
        <v>81</v>
      </c>
      <c r="P9" s="3">
        <v>74</v>
      </c>
      <c r="Q9" s="3">
        <v>84</v>
      </c>
      <c r="R9" s="8">
        <f t="shared" si="1"/>
        <v>78.90625</v>
      </c>
      <c r="S9" s="3">
        <v>79</v>
      </c>
      <c r="T9" s="3">
        <v>79</v>
      </c>
      <c r="U9" s="3" t="s">
        <v>57</v>
      </c>
      <c r="W9" s="14"/>
      <c r="X9" s="14" t="s">
        <v>48</v>
      </c>
      <c r="Y9" s="14" t="s">
        <v>49</v>
      </c>
      <c r="Z9" s="14" t="s">
        <v>50</v>
      </c>
      <c r="AA9" s="13"/>
      <c r="AB9" s="13"/>
      <c r="AC9" s="13"/>
      <c r="AD9" s="13"/>
      <c r="AE9" s="13"/>
      <c r="AF9" s="13"/>
      <c r="AG9" s="13"/>
    </row>
    <row r="10" spans="1:33" x14ac:dyDescent="0.25">
      <c r="A10" s="1">
        <v>100072245</v>
      </c>
      <c r="B10" s="3">
        <v>100</v>
      </c>
      <c r="C10" s="3">
        <v>78</v>
      </c>
      <c r="D10" s="3">
        <v>75</v>
      </c>
      <c r="E10" s="3">
        <v>82</v>
      </c>
      <c r="F10" s="3">
        <v>50</v>
      </c>
      <c r="G10" s="3">
        <v>82</v>
      </c>
      <c r="H10" s="3">
        <v>78</v>
      </c>
      <c r="I10" s="11">
        <v>40</v>
      </c>
      <c r="J10" s="3">
        <v>82</v>
      </c>
      <c r="K10" s="12">
        <v>78.375</v>
      </c>
      <c r="L10" s="3">
        <v>78</v>
      </c>
      <c r="M10" s="3">
        <v>88</v>
      </c>
      <c r="N10" s="3">
        <v>64</v>
      </c>
      <c r="O10" s="12">
        <f t="shared" si="0"/>
        <v>76.666666666666671</v>
      </c>
      <c r="P10" s="3">
        <v>59</v>
      </c>
      <c r="Q10" s="3">
        <v>84</v>
      </c>
      <c r="R10" s="8">
        <f t="shared" si="1"/>
        <v>72.939583333333331</v>
      </c>
      <c r="S10" s="3">
        <v>73</v>
      </c>
      <c r="T10" s="3">
        <v>73</v>
      </c>
      <c r="U10" s="3" t="s">
        <v>7</v>
      </c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</row>
    <row r="11" spans="1:33" x14ac:dyDescent="0.25">
      <c r="A11" s="1">
        <v>100072248</v>
      </c>
      <c r="B11" s="3">
        <v>100</v>
      </c>
      <c r="C11" s="3">
        <v>78</v>
      </c>
      <c r="D11" s="3">
        <v>75</v>
      </c>
      <c r="E11" s="3">
        <v>82</v>
      </c>
      <c r="F11" s="3">
        <v>50</v>
      </c>
      <c r="G11" s="3">
        <v>82</v>
      </c>
      <c r="H11" s="3">
        <v>78</v>
      </c>
      <c r="I11" s="11">
        <v>40</v>
      </c>
      <c r="J11" s="3">
        <v>82</v>
      </c>
      <c r="K11" s="12">
        <v>78.375</v>
      </c>
      <c r="L11" s="3">
        <v>78</v>
      </c>
      <c r="M11" s="3">
        <v>88</v>
      </c>
      <c r="N11" s="3">
        <v>64</v>
      </c>
      <c r="O11" s="12">
        <f t="shared" si="0"/>
        <v>76.666666666666671</v>
      </c>
      <c r="P11" s="3">
        <v>76</v>
      </c>
      <c r="Q11" s="3">
        <v>84</v>
      </c>
      <c r="R11" s="8">
        <f t="shared" si="1"/>
        <v>78.889583333333334</v>
      </c>
      <c r="S11" s="3">
        <v>79</v>
      </c>
      <c r="T11" s="3">
        <v>79</v>
      </c>
      <c r="U11" s="3" t="s">
        <v>52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</row>
    <row r="12" spans="1:33" x14ac:dyDescent="0.25">
      <c r="A12" s="1">
        <v>101000029</v>
      </c>
      <c r="B12" s="3">
        <v>90</v>
      </c>
      <c r="C12" s="3">
        <v>82</v>
      </c>
      <c r="D12" s="3">
        <v>82</v>
      </c>
      <c r="E12" s="3">
        <v>78</v>
      </c>
      <c r="F12" s="3">
        <v>50</v>
      </c>
      <c r="G12" s="3">
        <v>78</v>
      </c>
      <c r="H12" s="3">
        <v>75</v>
      </c>
      <c r="I12" s="11">
        <v>0</v>
      </c>
      <c r="J12" s="3">
        <v>87</v>
      </c>
      <c r="K12" s="12">
        <v>77.75</v>
      </c>
      <c r="L12" s="3">
        <v>87</v>
      </c>
      <c r="M12" s="3">
        <v>74</v>
      </c>
      <c r="N12" s="3">
        <v>52</v>
      </c>
      <c r="O12" s="12">
        <f t="shared" si="0"/>
        <v>71</v>
      </c>
      <c r="P12" s="3">
        <v>69</v>
      </c>
      <c r="Q12" s="3">
        <v>79</v>
      </c>
      <c r="R12" s="8">
        <f t="shared" si="1"/>
        <v>73.712500000000006</v>
      </c>
      <c r="S12" s="3">
        <v>74</v>
      </c>
      <c r="T12" s="3">
        <v>74</v>
      </c>
      <c r="U12" s="3" t="s">
        <v>7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</row>
    <row r="13" spans="1:33" x14ac:dyDescent="0.25">
      <c r="A13" s="1">
        <v>101042036</v>
      </c>
      <c r="B13" s="3">
        <v>90</v>
      </c>
      <c r="C13" s="3">
        <v>82</v>
      </c>
      <c r="D13" s="3">
        <v>82</v>
      </c>
      <c r="E13" s="11">
        <v>0</v>
      </c>
      <c r="F13" s="3">
        <v>50</v>
      </c>
      <c r="G13" s="3">
        <v>78</v>
      </c>
      <c r="H13" s="3">
        <v>75</v>
      </c>
      <c r="I13" s="3">
        <v>0</v>
      </c>
      <c r="J13" s="3">
        <v>87</v>
      </c>
      <c r="K13" s="12">
        <v>68</v>
      </c>
      <c r="L13" s="3">
        <v>82</v>
      </c>
      <c r="M13" s="3">
        <v>74</v>
      </c>
      <c r="N13" s="3">
        <v>52</v>
      </c>
      <c r="O13" s="12">
        <f t="shared" si="0"/>
        <v>69.333333333333329</v>
      </c>
      <c r="P13" s="3">
        <v>76</v>
      </c>
      <c r="Q13" s="3">
        <v>79</v>
      </c>
      <c r="R13" s="8">
        <f t="shared" si="1"/>
        <v>74.36666666666666</v>
      </c>
      <c r="S13" s="3">
        <v>75</v>
      </c>
      <c r="T13" s="3">
        <v>75</v>
      </c>
      <c r="U13" s="3" t="s">
        <v>7</v>
      </c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</row>
    <row r="14" spans="1:33" x14ac:dyDescent="0.25">
      <c r="A14" s="1">
        <v>101072101</v>
      </c>
      <c r="B14" s="3">
        <v>100</v>
      </c>
      <c r="C14" s="3">
        <v>82</v>
      </c>
      <c r="D14" s="3">
        <v>78</v>
      </c>
      <c r="E14" s="3">
        <v>78</v>
      </c>
      <c r="F14" s="11">
        <v>75</v>
      </c>
      <c r="G14" s="3">
        <v>82</v>
      </c>
      <c r="H14" s="3">
        <v>78</v>
      </c>
      <c r="I14" s="3">
        <v>88</v>
      </c>
      <c r="J14" s="3">
        <v>82</v>
      </c>
      <c r="K14" s="12">
        <v>83.5</v>
      </c>
      <c r="L14" s="3">
        <v>82</v>
      </c>
      <c r="M14" s="3">
        <v>92</v>
      </c>
      <c r="N14" s="3">
        <v>66</v>
      </c>
      <c r="O14" s="12">
        <f t="shared" si="0"/>
        <v>80</v>
      </c>
      <c r="P14" s="3">
        <v>78</v>
      </c>
      <c r="Q14" s="3">
        <v>79</v>
      </c>
      <c r="R14" s="8">
        <f t="shared" si="1"/>
        <v>79.524999999999991</v>
      </c>
      <c r="S14" s="3">
        <v>80</v>
      </c>
      <c r="T14" s="3">
        <v>80</v>
      </c>
      <c r="U14" s="3" t="s">
        <v>5</v>
      </c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</row>
    <row r="15" spans="1:33" x14ac:dyDescent="0.25">
      <c r="A15" s="1">
        <v>101072105</v>
      </c>
      <c r="B15" s="3">
        <v>90</v>
      </c>
      <c r="C15" s="3">
        <v>78</v>
      </c>
      <c r="D15" s="11">
        <v>75</v>
      </c>
      <c r="E15" s="3">
        <v>78</v>
      </c>
      <c r="F15" s="3">
        <v>75</v>
      </c>
      <c r="G15" s="3">
        <v>78</v>
      </c>
      <c r="H15" s="3">
        <v>82</v>
      </c>
      <c r="I15" s="3">
        <v>100</v>
      </c>
      <c r="J15" s="3">
        <v>87</v>
      </c>
      <c r="K15" s="12">
        <v>83.5</v>
      </c>
      <c r="L15" s="3">
        <v>78</v>
      </c>
      <c r="M15" s="3">
        <v>89</v>
      </c>
      <c r="N15" s="3">
        <v>81</v>
      </c>
      <c r="O15" s="12">
        <f t="shared" si="0"/>
        <v>82.666666666666671</v>
      </c>
      <c r="P15" s="3">
        <v>83</v>
      </c>
      <c r="Q15" s="3">
        <v>84</v>
      </c>
      <c r="R15" s="8">
        <f t="shared" si="1"/>
        <v>83.308333333333337</v>
      </c>
      <c r="S15" s="3">
        <v>84</v>
      </c>
      <c r="T15" s="3">
        <v>84</v>
      </c>
      <c r="U15" s="3" t="s">
        <v>5</v>
      </c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</row>
    <row r="16" spans="1:33" x14ac:dyDescent="0.25">
      <c r="A16" s="1">
        <v>101072107</v>
      </c>
      <c r="B16" s="3">
        <v>90</v>
      </c>
      <c r="C16" s="3">
        <v>78</v>
      </c>
      <c r="D16" s="11">
        <v>75</v>
      </c>
      <c r="E16" s="3">
        <v>78</v>
      </c>
      <c r="F16" s="3">
        <v>75</v>
      </c>
      <c r="G16" s="3">
        <v>78</v>
      </c>
      <c r="H16" s="3">
        <v>82</v>
      </c>
      <c r="I16" s="3">
        <v>100</v>
      </c>
      <c r="J16" s="3">
        <v>75</v>
      </c>
      <c r="K16" s="12">
        <v>82</v>
      </c>
      <c r="L16" s="3">
        <v>82</v>
      </c>
      <c r="M16" s="3">
        <v>89</v>
      </c>
      <c r="N16" s="3">
        <v>81</v>
      </c>
      <c r="O16" s="12">
        <f t="shared" si="0"/>
        <v>84</v>
      </c>
      <c r="P16" s="3">
        <v>72</v>
      </c>
      <c r="Q16" s="3">
        <v>84</v>
      </c>
      <c r="R16" s="8">
        <f t="shared" si="1"/>
        <v>79.5</v>
      </c>
      <c r="S16" s="3">
        <v>80</v>
      </c>
      <c r="T16" s="4">
        <v>81</v>
      </c>
      <c r="U16" s="3" t="s">
        <v>5</v>
      </c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</row>
    <row r="17" spans="1:21" x14ac:dyDescent="0.25">
      <c r="A17" s="1">
        <v>101072126</v>
      </c>
      <c r="B17" s="3">
        <v>80</v>
      </c>
      <c r="C17" s="3">
        <v>82</v>
      </c>
      <c r="D17" s="3">
        <v>78</v>
      </c>
      <c r="E17" s="3">
        <v>82</v>
      </c>
      <c r="F17" s="3">
        <v>75</v>
      </c>
      <c r="G17" s="3">
        <v>82</v>
      </c>
      <c r="H17" s="3">
        <v>82</v>
      </c>
      <c r="I17" s="3">
        <v>88</v>
      </c>
      <c r="J17" s="11">
        <v>0</v>
      </c>
      <c r="K17" s="12">
        <v>81.125</v>
      </c>
      <c r="L17" s="3">
        <v>82</v>
      </c>
      <c r="M17" s="3">
        <v>81</v>
      </c>
      <c r="N17" s="3">
        <v>75</v>
      </c>
      <c r="O17" s="12">
        <f t="shared" si="0"/>
        <v>79.333333333333329</v>
      </c>
      <c r="P17" s="3">
        <v>67</v>
      </c>
      <c r="Q17" s="3">
        <v>89</v>
      </c>
      <c r="R17" s="8">
        <f t="shared" si="1"/>
        <v>78.185416666666669</v>
      </c>
      <c r="S17" s="3">
        <v>79</v>
      </c>
      <c r="T17" s="3">
        <v>79</v>
      </c>
      <c r="U17" s="3" t="s">
        <v>4</v>
      </c>
    </row>
    <row r="18" spans="1:21" x14ac:dyDescent="0.25">
      <c r="A18" s="1">
        <v>101072138</v>
      </c>
      <c r="B18" s="3">
        <v>100</v>
      </c>
      <c r="C18" s="3">
        <v>78</v>
      </c>
      <c r="D18" s="3">
        <v>78</v>
      </c>
      <c r="E18" s="3">
        <v>78</v>
      </c>
      <c r="F18" s="11">
        <v>75</v>
      </c>
      <c r="G18" s="3">
        <v>87</v>
      </c>
      <c r="H18" s="3">
        <v>82</v>
      </c>
      <c r="I18" s="3">
        <v>100</v>
      </c>
      <c r="J18" s="3">
        <v>87</v>
      </c>
      <c r="K18" s="12">
        <v>86.25</v>
      </c>
      <c r="L18" s="3">
        <v>75</v>
      </c>
      <c r="M18" s="3">
        <v>98</v>
      </c>
      <c r="N18" s="3">
        <v>69</v>
      </c>
      <c r="O18" s="12">
        <f t="shared" si="0"/>
        <v>80.666666666666671</v>
      </c>
      <c r="P18" s="3">
        <v>89</v>
      </c>
      <c r="Q18" s="3">
        <v>79</v>
      </c>
      <c r="R18" s="8">
        <f t="shared" si="1"/>
        <v>83.920833333333334</v>
      </c>
      <c r="S18" s="3">
        <v>84</v>
      </c>
      <c r="T18" s="3">
        <v>84</v>
      </c>
      <c r="U18" s="3" t="s">
        <v>59</v>
      </c>
    </row>
    <row r="19" spans="1:21" x14ac:dyDescent="0.25">
      <c r="A19" s="1">
        <v>101072142</v>
      </c>
      <c r="B19" s="3">
        <v>100</v>
      </c>
      <c r="C19" s="3">
        <v>78</v>
      </c>
      <c r="D19" s="3">
        <v>78</v>
      </c>
      <c r="E19" s="3">
        <v>78</v>
      </c>
      <c r="F19" s="11">
        <v>75</v>
      </c>
      <c r="G19" s="3">
        <v>87</v>
      </c>
      <c r="H19" s="3">
        <v>82</v>
      </c>
      <c r="I19" s="3">
        <v>100</v>
      </c>
      <c r="J19" s="3">
        <v>82</v>
      </c>
      <c r="K19" s="12">
        <v>85.625</v>
      </c>
      <c r="L19" s="3">
        <v>82</v>
      </c>
      <c r="M19" s="3">
        <v>98</v>
      </c>
      <c r="N19" s="3">
        <v>69</v>
      </c>
      <c r="O19" s="12">
        <f t="shared" si="0"/>
        <v>83</v>
      </c>
      <c r="P19" s="3">
        <v>77</v>
      </c>
      <c r="Q19" s="3">
        <v>79</v>
      </c>
      <c r="R19" s="8">
        <f t="shared" si="1"/>
        <v>80.09375</v>
      </c>
      <c r="S19" s="3">
        <v>81</v>
      </c>
      <c r="T19" s="4">
        <v>82</v>
      </c>
      <c r="U19" s="3" t="s">
        <v>59</v>
      </c>
    </row>
    <row r="20" spans="1:21" x14ac:dyDescent="0.25">
      <c r="A20" s="1">
        <v>101072144</v>
      </c>
      <c r="B20" s="3">
        <v>80</v>
      </c>
      <c r="C20" s="3">
        <v>82</v>
      </c>
      <c r="D20" s="11">
        <v>0</v>
      </c>
      <c r="E20" s="3">
        <v>82</v>
      </c>
      <c r="F20" s="3">
        <v>0</v>
      </c>
      <c r="G20" s="3">
        <v>82</v>
      </c>
      <c r="H20" s="3">
        <v>82</v>
      </c>
      <c r="I20" s="3">
        <v>88</v>
      </c>
      <c r="J20" s="3">
        <v>82</v>
      </c>
      <c r="K20" s="12">
        <v>72.25</v>
      </c>
      <c r="L20" s="3">
        <v>82</v>
      </c>
      <c r="M20" s="3">
        <v>81</v>
      </c>
      <c r="N20" s="3">
        <v>75</v>
      </c>
      <c r="O20" s="12">
        <f t="shared" si="0"/>
        <v>79.333333333333329</v>
      </c>
      <c r="P20" s="3">
        <v>63</v>
      </c>
      <c r="Q20" s="3">
        <v>89</v>
      </c>
      <c r="R20" s="8">
        <f t="shared" si="1"/>
        <v>75.454166666666666</v>
      </c>
      <c r="S20" s="3">
        <v>76</v>
      </c>
      <c r="T20" s="3">
        <v>76</v>
      </c>
      <c r="U20" s="3" t="s">
        <v>7</v>
      </c>
    </row>
    <row r="21" spans="1:21" x14ac:dyDescent="0.25">
      <c r="A21" s="1">
        <v>101072149</v>
      </c>
      <c r="B21" s="3">
        <v>70</v>
      </c>
      <c r="C21" s="3">
        <v>78</v>
      </c>
      <c r="D21" s="3">
        <v>78</v>
      </c>
      <c r="E21" s="3">
        <v>78</v>
      </c>
      <c r="F21" s="11">
        <v>0</v>
      </c>
      <c r="G21" s="3">
        <v>87</v>
      </c>
      <c r="H21" s="3">
        <v>87</v>
      </c>
      <c r="I21" s="3">
        <v>76</v>
      </c>
      <c r="J21" s="3">
        <v>75</v>
      </c>
      <c r="K21" s="12">
        <v>78.625</v>
      </c>
      <c r="L21" s="3">
        <v>78</v>
      </c>
      <c r="M21" s="3">
        <v>89</v>
      </c>
      <c r="N21" s="3">
        <v>71</v>
      </c>
      <c r="O21" s="12">
        <f t="shared" si="0"/>
        <v>79.333333333333329</v>
      </c>
      <c r="P21" s="3">
        <v>83</v>
      </c>
      <c r="Q21" s="3">
        <v>89</v>
      </c>
      <c r="R21" s="8">
        <f t="shared" si="1"/>
        <v>83.410416666666663</v>
      </c>
      <c r="S21" s="3">
        <v>84</v>
      </c>
      <c r="T21" s="3">
        <v>84</v>
      </c>
      <c r="U21" s="3" t="s">
        <v>5</v>
      </c>
    </row>
    <row r="22" spans="1:21" x14ac:dyDescent="0.25">
      <c r="A22" s="1">
        <v>101072201</v>
      </c>
      <c r="B22" s="3">
        <v>90</v>
      </c>
      <c r="C22" s="3">
        <v>78</v>
      </c>
      <c r="D22" s="3">
        <v>78</v>
      </c>
      <c r="E22" s="3">
        <v>82</v>
      </c>
      <c r="F22" s="11">
        <v>50</v>
      </c>
      <c r="G22" s="3">
        <v>82</v>
      </c>
      <c r="H22" s="4">
        <v>75</v>
      </c>
      <c r="I22" s="3">
        <v>88</v>
      </c>
      <c r="J22" s="3">
        <v>82</v>
      </c>
      <c r="K22" s="12">
        <f>(B22+C22+D22+E22+G22+H22+I22+J22)/8</f>
        <v>81.875</v>
      </c>
      <c r="L22" s="3">
        <v>78</v>
      </c>
      <c r="M22" s="3">
        <v>93</v>
      </c>
      <c r="N22" s="3">
        <v>80</v>
      </c>
      <c r="O22" s="12">
        <f t="shared" si="0"/>
        <v>83.666666666666671</v>
      </c>
      <c r="P22" s="3">
        <v>75</v>
      </c>
      <c r="Q22" s="3">
        <v>84</v>
      </c>
      <c r="R22" s="8">
        <f t="shared" si="1"/>
        <v>80.464583333333337</v>
      </c>
      <c r="S22" s="3">
        <v>81</v>
      </c>
      <c r="T22" s="3">
        <v>81</v>
      </c>
      <c r="U22" s="3" t="s">
        <v>5</v>
      </c>
    </row>
    <row r="23" spans="1:21" x14ac:dyDescent="0.25">
      <c r="A23" s="1">
        <v>101072207</v>
      </c>
      <c r="B23" s="3">
        <v>90</v>
      </c>
      <c r="C23" s="3">
        <v>78</v>
      </c>
      <c r="D23" s="11">
        <v>75</v>
      </c>
      <c r="E23" s="3">
        <v>78</v>
      </c>
      <c r="F23" s="3">
        <v>75</v>
      </c>
      <c r="G23" s="3">
        <v>78</v>
      </c>
      <c r="H23" s="3">
        <v>82</v>
      </c>
      <c r="I23" s="3">
        <v>100</v>
      </c>
      <c r="J23" s="3">
        <v>75</v>
      </c>
      <c r="K23" s="12">
        <v>82</v>
      </c>
      <c r="L23" s="3">
        <v>78</v>
      </c>
      <c r="M23" s="3">
        <v>89</v>
      </c>
      <c r="N23" s="3">
        <v>81</v>
      </c>
      <c r="O23" s="12">
        <f t="shared" si="0"/>
        <v>82.666666666666671</v>
      </c>
      <c r="P23" s="3">
        <v>42</v>
      </c>
      <c r="Q23" s="3">
        <v>84</v>
      </c>
      <c r="R23" s="8">
        <f t="shared" si="1"/>
        <v>68.733333333333334</v>
      </c>
      <c r="S23" s="3">
        <v>69</v>
      </c>
      <c r="T23" s="3">
        <v>69</v>
      </c>
      <c r="U23" s="3" t="s">
        <v>54</v>
      </c>
    </row>
    <row r="24" spans="1:21" x14ac:dyDescent="0.25">
      <c r="A24" s="1">
        <v>101072208</v>
      </c>
      <c r="B24" s="3">
        <v>80</v>
      </c>
      <c r="C24" s="3">
        <v>78</v>
      </c>
      <c r="D24" s="3">
        <v>78</v>
      </c>
      <c r="E24" s="3">
        <v>82</v>
      </c>
      <c r="F24" s="11">
        <v>50</v>
      </c>
      <c r="G24" s="3">
        <v>78</v>
      </c>
      <c r="H24" s="3">
        <v>78</v>
      </c>
      <c r="I24" s="3">
        <v>64</v>
      </c>
      <c r="J24" s="3">
        <v>82</v>
      </c>
      <c r="K24" s="12">
        <v>77.5</v>
      </c>
      <c r="L24" s="3">
        <v>82</v>
      </c>
      <c r="M24" s="3">
        <v>88</v>
      </c>
      <c r="N24" s="3">
        <v>73</v>
      </c>
      <c r="O24" s="12">
        <f t="shared" si="0"/>
        <v>81</v>
      </c>
      <c r="P24" s="3">
        <v>58</v>
      </c>
      <c r="Q24" s="3">
        <v>89</v>
      </c>
      <c r="R24" s="8">
        <f t="shared" si="1"/>
        <v>74.825000000000003</v>
      </c>
      <c r="S24" s="3">
        <v>75</v>
      </c>
      <c r="T24" s="3">
        <v>75</v>
      </c>
      <c r="U24" s="3" t="s">
        <v>55</v>
      </c>
    </row>
    <row r="25" spans="1:21" x14ac:dyDescent="0.25">
      <c r="A25" s="1">
        <v>101072213</v>
      </c>
      <c r="B25" s="3">
        <v>100</v>
      </c>
      <c r="C25" s="3">
        <v>78</v>
      </c>
      <c r="D25" s="3">
        <v>78</v>
      </c>
      <c r="E25" s="3">
        <v>78</v>
      </c>
      <c r="F25" s="3">
        <v>75</v>
      </c>
      <c r="G25" s="3">
        <v>87</v>
      </c>
      <c r="H25" s="3">
        <v>82</v>
      </c>
      <c r="I25" s="3">
        <v>100</v>
      </c>
      <c r="J25" s="11">
        <v>0</v>
      </c>
      <c r="K25" s="12">
        <v>84.75</v>
      </c>
      <c r="L25" s="3">
        <v>78</v>
      </c>
      <c r="M25" s="3">
        <v>98</v>
      </c>
      <c r="N25" s="3">
        <v>69</v>
      </c>
      <c r="O25" s="12">
        <f t="shared" si="0"/>
        <v>81.666666666666671</v>
      </c>
      <c r="P25" s="3">
        <v>83</v>
      </c>
      <c r="Q25" s="3">
        <v>79</v>
      </c>
      <c r="R25" s="8">
        <f t="shared" si="1"/>
        <v>81.795833333333334</v>
      </c>
      <c r="S25" s="3">
        <v>82</v>
      </c>
      <c r="T25" s="4">
        <v>84</v>
      </c>
      <c r="U25" s="3" t="s">
        <v>59</v>
      </c>
    </row>
    <row r="26" spans="1:21" x14ac:dyDescent="0.25">
      <c r="A26" s="1">
        <v>101072217</v>
      </c>
      <c r="B26" s="3">
        <v>80</v>
      </c>
      <c r="C26" s="3">
        <v>82</v>
      </c>
      <c r="D26" s="3">
        <v>78</v>
      </c>
      <c r="E26" s="3">
        <v>82</v>
      </c>
      <c r="F26" s="11">
        <v>75</v>
      </c>
      <c r="G26" s="3">
        <v>82</v>
      </c>
      <c r="H26" s="3">
        <v>82</v>
      </c>
      <c r="I26" s="3">
        <v>88</v>
      </c>
      <c r="J26" s="3">
        <v>78</v>
      </c>
      <c r="K26" s="12">
        <v>81.5</v>
      </c>
      <c r="L26" s="3">
        <v>82</v>
      </c>
      <c r="M26" s="3">
        <v>81</v>
      </c>
      <c r="N26" s="3">
        <v>75</v>
      </c>
      <c r="O26" s="12">
        <f t="shared" si="0"/>
        <v>79.333333333333329</v>
      </c>
      <c r="P26" s="3">
        <v>72</v>
      </c>
      <c r="Q26" s="3">
        <v>89</v>
      </c>
      <c r="R26" s="8">
        <f t="shared" si="1"/>
        <v>79.991666666666674</v>
      </c>
      <c r="S26" s="3">
        <v>80</v>
      </c>
      <c r="T26" s="3">
        <v>80</v>
      </c>
      <c r="U26" s="3" t="s">
        <v>5</v>
      </c>
    </row>
    <row r="27" spans="1:21" x14ac:dyDescent="0.25">
      <c r="A27" s="1">
        <v>101072222</v>
      </c>
      <c r="B27" s="3">
        <v>80</v>
      </c>
      <c r="C27" s="3">
        <v>78</v>
      </c>
      <c r="D27" s="3">
        <v>78</v>
      </c>
      <c r="E27" s="3">
        <v>82</v>
      </c>
      <c r="F27" s="11">
        <v>50</v>
      </c>
      <c r="G27" s="3">
        <v>78</v>
      </c>
      <c r="H27" s="3">
        <v>78</v>
      </c>
      <c r="I27" s="3">
        <v>64</v>
      </c>
      <c r="J27" s="3">
        <v>82</v>
      </c>
      <c r="K27" s="12">
        <v>77.5</v>
      </c>
      <c r="L27" s="3">
        <v>78</v>
      </c>
      <c r="M27" s="3">
        <v>88</v>
      </c>
      <c r="N27" s="3">
        <v>73</v>
      </c>
      <c r="O27" s="12">
        <f t="shared" si="0"/>
        <v>79.666666666666671</v>
      </c>
      <c r="P27" s="3">
        <v>68</v>
      </c>
      <c r="Q27" s="3">
        <v>89</v>
      </c>
      <c r="R27" s="8">
        <f t="shared" si="1"/>
        <v>78.058333333333337</v>
      </c>
      <c r="S27" s="3">
        <v>79</v>
      </c>
      <c r="T27" s="3">
        <v>79</v>
      </c>
      <c r="U27" s="3" t="s">
        <v>56</v>
      </c>
    </row>
    <row r="28" spans="1:21" x14ac:dyDescent="0.25">
      <c r="A28" s="1">
        <v>101072224</v>
      </c>
      <c r="B28" s="3">
        <v>90</v>
      </c>
      <c r="C28" s="3">
        <v>82</v>
      </c>
      <c r="D28" s="3">
        <v>82</v>
      </c>
      <c r="E28" s="3">
        <v>78</v>
      </c>
      <c r="F28" s="3">
        <v>50</v>
      </c>
      <c r="G28" s="3">
        <v>78</v>
      </c>
      <c r="H28" s="3">
        <v>75</v>
      </c>
      <c r="I28" s="11">
        <v>0</v>
      </c>
      <c r="J28" s="3">
        <v>87</v>
      </c>
      <c r="K28" s="12">
        <v>77.75</v>
      </c>
      <c r="L28" s="3">
        <v>78</v>
      </c>
      <c r="M28" s="3">
        <v>74</v>
      </c>
      <c r="N28" s="3">
        <v>52</v>
      </c>
      <c r="O28" s="12">
        <f t="shared" si="0"/>
        <v>68</v>
      </c>
      <c r="P28" s="3">
        <v>60</v>
      </c>
      <c r="Q28" s="3">
        <v>79</v>
      </c>
      <c r="R28" s="8">
        <f t="shared" si="1"/>
        <v>69.962500000000006</v>
      </c>
      <c r="S28" s="3">
        <v>70</v>
      </c>
      <c r="T28" s="3">
        <v>70</v>
      </c>
      <c r="U28" s="3" t="s">
        <v>27</v>
      </c>
    </row>
    <row r="29" spans="1:21" x14ac:dyDescent="0.25">
      <c r="A29" s="2">
        <v>101072230</v>
      </c>
      <c r="B29" s="4">
        <v>100</v>
      </c>
      <c r="C29" s="3">
        <v>82</v>
      </c>
      <c r="D29" s="11">
        <v>0</v>
      </c>
      <c r="E29" s="3">
        <v>78</v>
      </c>
      <c r="F29" s="3">
        <v>75</v>
      </c>
      <c r="G29" s="3">
        <v>82</v>
      </c>
      <c r="H29" s="3">
        <v>78</v>
      </c>
      <c r="I29" s="3">
        <v>88</v>
      </c>
      <c r="J29" s="3">
        <v>82</v>
      </c>
      <c r="K29" s="12">
        <v>83.125</v>
      </c>
      <c r="L29" s="3">
        <v>82</v>
      </c>
      <c r="M29" s="3">
        <v>92</v>
      </c>
      <c r="N29" s="3">
        <v>66</v>
      </c>
      <c r="O29" s="12">
        <f t="shared" si="0"/>
        <v>80</v>
      </c>
      <c r="P29" s="3">
        <v>51</v>
      </c>
      <c r="Q29" s="3">
        <v>79</v>
      </c>
      <c r="R29" s="8">
        <f t="shared" si="1"/>
        <v>70.018749999999997</v>
      </c>
      <c r="S29" s="3">
        <v>71</v>
      </c>
      <c r="T29" s="3">
        <v>71</v>
      </c>
      <c r="U29" s="3" t="s">
        <v>27</v>
      </c>
    </row>
    <row r="30" spans="1:21" x14ac:dyDescent="0.25">
      <c r="A30" s="1">
        <v>101072235</v>
      </c>
      <c r="B30" s="3">
        <v>80</v>
      </c>
      <c r="C30" s="3">
        <v>78</v>
      </c>
      <c r="D30" s="3">
        <v>82</v>
      </c>
      <c r="E30" s="3">
        <v>82</v>
      </c>
      <c r="F30" s="11">
        <v>50</v>
      </c>
      <c r="G30" s="3">
        <v>87</v>
      </c>
      <c r="H30" s="3">
        <v>78</v>
      </c>
      <c r="I30" s="3">
        <v>100</v>
      </c>
      <c r="J30" s="3">
        <v>87</v>
      </c>
      <c r="K30" s="12">
        <v>84.25</v>
      </c>
      <c r="L30" s="3">
        <v>82</v>
      </c>
      <c r="M30" s="3">
        <v>100</v>
      </c>
      <c r="N30" s="3">
        <v>65</v>
      </c>
      <c r="O30" s="12">
        <f t="shared" si="0"/>
        <v>82.333333333333329</v>
      </c>
      <c r="P30" s="3">
        <v>80</v>
      </c>
      <c r="Q30" s="3">
        <v>84</v>
      </c>
      <c r="R30" s="8">
        <f t="shared" si="1"/>
        <v>82.30416666666666</v>
      </c>
      <c r="S30" s="3">
        <v>83</v>
      </c>
      <c r="T30" s="4">
        <v>84</v>
      </c>
      <c r="U30" s="3" t="s">
        <v>58</v>
      </c>
    </row>
    <row r="31" spans="1:21" x14ac:dyDescent="0.25">
      <c r="A31" s="1">
        <v>102000023</v>
      </c>
      <c r="B31" s="3">
        <v>100</v>
      </c>
      <c r="C31" s="3">
        <v>82</v>
      </c>
      <c r="D31" s="3">
        <v>78</v>
      </c>
      <c r="E31" s="11">
        <v>0</v>
      </c>
      <c r="F31" s="3">
        <v>75</v>
      </c>
      <c r="G31" s="3">
        <v>82</v>
      </c>
      <c r="H31" s="3">
        <v>78</v>
      </c>
      <c r="I31" s="3">
        <v>0</v>
      </c>
      <c r="J31" s="3">
        <v>75</v>
      </c>
      <c r="K31" s="12">
        <v>71.25</v>
      </c>
      <c r="L31" s="3">
        <v>82</v>
      </c>
      <c r="M31" s="3">
        <v>92</v>
      </c>
      <c r="N31" s="3">
        <v>66</v>
      </c>
      <c r="O31" s="12">
        <f t="shared" si="0"/>
        <v>80</v>
      </c>
      <c r="P31" s="3">
        <v>55</v>
      </c>
      <c r="Q31" s="3">
        <v>79</v>
      </c>
      <c r="R31" s="8">
        <f t="shared" si="1"/>
        <v>69.637500000000003</v>
      </c>
      <c r="S31" s="3">
        <v>70</v>
      </c>
      <c r="T31" s="3">
        <v>70</v>
      </c>
      <c r="U31" s="3" t="s">
        <v>27</v>
      </c>
    </row>
    <row r="32" spans="1:21" x14ac:dyDescent="0.25">
      <c r="A32" s="1" t="s">
        <v>1</v>
      </c>
      <c r="B32" s="3">
        <v>70</v>
      </c>
      <c r="C32" s="3">
        <v>78</v>
      </c>
      <c r="D32" s="3">
        <v>78</v>
      </c>
      <c r="E32" s="3">
        <v>78</v>
      </c>
      <c r="F32" s="11">
        <v>40</v>
      </c>
      <c r="G32" s="3">
        <v>87</v>
      </c>
      <c r="H32" s="3">
        <v>87</v>
      </c>
      <c r="I32" s="3">
        <v>76</v>
      </c>
      <c r="J32" s="3">
        <v>78</v>
      </c>
      <c r="K32" s="12">
        <v>79</v>
      </c>
      <c r="L32" s="9" t="s">
        <v>61</v>
      </c>
      <c r="M32" s="3">
        <v>89</v>
      </c>
      <c r="N32" s="3">
        <v>71</v>
      </c>
      <c r="O32" s="12">
        <f t="shared" si="0"/>
        <v>80</v>
      </c>
      <c r="P32" s="3">
        <v>47</v>
      </c>
      <c r="Q32" s="3">
        <v>89</v>
      </c>
      <c r="R32" s="8">
        <f t="shared" si="1"/>
        <v>71</v>
      </c>
      <c r="S32" s="3">
        <v>66</v>
      </c>
      <c r="T32" s="4">
        <v>68</v>
      </c>
      <c r="U32" s="3" t="s">
        <v>54</v>
      </c>
    </row>
    <row r="33" spans="17:17" x14ac:dyDescent="0.25">
      <c r="Q33" s="3"/>
    </row>
  </sheetData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非大四成績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2014-03-12T02:19:07Z</dcterms:created>
  <dcterms:modified xsi:type="dcterms:W3CDTF">2014-06-27T03:59:36Z</dcterms:modified>
</cp:coreProperties>
</file>